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 calcOnSave="0"/>
</workbook>
</file>

<file path=xl/calcChain.xml><?xml version="1.0" encoding="utf-8"?>
<calcChain xmlns="http://schemas.openxmlformats.org/spreadsheetml/2006/main">
  <c r="I135" i="1" l="1"/>
  <c r="G75" i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4" i="1" l="1"/>
  <c r="E134" i="1"/>
  <c r="D134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E90" i="1"/>
  <c r="D90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E135" i="1" s="1"/>
  <c r="D51" i="1"/>
  <c r="D135" i="1" s="1"/>
  <c r="I45" i="1" l="1"/>
  <c r="H45" i="1"/>
  <c r="G45" i="1"/>
  <c r="G135" i="1" s="1"/>
  <c r="F45" i="1"/>
  <c r="E45" i="1"/>
  <c r="D45" i="1"/>
  <c r="I39" i="1"/>
  <c r="H39" i="1"/>
  <c r="H135" i="1" s="1"/>
  <c r="G39" i="1"/>
  <c r="F39" i="1"/>
  <c r="E39" i="1"/>
  <c r="D39" i="1"/>
  <c r="F135" i="1" l="1"/>
</calcChain>
</file>

<file path=xl/sharedStrings.xml><?xml version="1.0" encoding="utf-8"?>
<sst xmlns="http://schemas.openxmlformats.org/spreadsheetml/2006/main" count="156" uniqueCount="74">
  <si>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</si>
  <si>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</si>
  <si>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</si>
  <si>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</si>
  <si>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</si>
  <si>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</si>
  <si>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</si>
  <si>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</si>
  <si>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</si>
  <si>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</si>
  <si>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</si>
  <si>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</si>
  <si>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</si>
  <si>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</si>
  <si>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</si>
  <si>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</si>
  <si>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</si>
  <si>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</si>
  <si>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</si>
  <si>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</si>
  <si>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</si>
  <si>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</si>
  <si>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</si>
  <si>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</si>
  <si>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</si>
  <si>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</si>
  <si>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</si>
  <si>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</si>
  <si>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</si>
  <si>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</si>
  <si>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</si>
  <si>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</si>
  <si>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</si>
  <si>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</si>
  <si>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</si>
  <si>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</si>
  <si>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</si>
  <si>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</si>
  <si>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</si>
  <si>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</si>
  <si>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</si>
  <si>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</si>
  <si>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</si>
  <si>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</si>
  <si>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</si>
  <si>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</si>
  <si>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</si>
  <si>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</si>
  <si>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</si>
  <si>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</si>
  <si>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</si>
  <si>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</si>
  <si>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</si>
  <si>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</si>
  <si>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</si>
  <si>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</si>
  <si>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</si>
  <si>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</si>
  <si>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</si>
  <si>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</si>
  <si>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</si>
  <si>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</si>
  <si>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</si>
  <si>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</si>
  <si>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</si>
  <si>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</si>
  <si>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</si>
  <si>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</si>
  <si>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</si>
  <si>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</si>
  <si>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</si>
  <si>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</si>
  <si>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Статистическое наблюдение  за объемами продаж товаров на розничных рынках в 2018 году (код работы 13247080)</t>
  </si>
  <si>
    <t>по состоянию на 10.12.2018.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</si>
</sst>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13" zoomScale="80" zoomScaleNormal="80" workbookViewId="0">
      <selection activeCell="E56" sqref="E5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18" t="s">
        <v>10</v>
      </c>
      <c r="B1" s="118"/>
      <c r="C1" s="118"/>
      <c r="D1" s="118"/>
      <c r="E1" s="118"/>
      <c r="F1" s="118"/>
      <c r="G1" s="118"/>
      <c r="H1" s="118"/>
      <c r="I1" s="118"/>
    </row>
    <row r="2" spans="1:9" ht="28.5" customHeight="1" x14ac:dyDescent="0.25">
      <c r="A2" s="119" t="s">
        <v>11</v>
      </c>
      <c r="B2" s="119"/>
      <c r="C2" s="119"/>
      <c r="D2" s="119"/>
      <c r="E2" s="119"/>
      <c r="F2" s="119"/>
      <c r="G2" s="119"/>
      <c r="H2" s="119"/>
      <c r="I2" s="119"/>
    </row>
    <row r="3" spans="1:9" ht="15.75" thickBot="1" x14ac:dyDescent="0.3">
      <c r="H3" s="120" t="s">
        <v>73</v>
      </c>
      <c r="I3" s="12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08">
        <v>1</v>
      </c>
      <c r="B6" s="96" t="s">
        <v>16</v>
      </c>
      <c r="C6" s="97"/>
      <c r="D6" s="97"/>
      <c r="E6" s="97"/>
      <c r="F6" s="97"/>
      <c r="G6" s="97"/>
      <c r="H6" s="97"/>
      <c r="I6" s="98"/>
    </row>
    <row r="7" spans="1:9" x14ac:dyDescent="0.25">
      <c r="A7" s="109"/>
      <c r="B7" s="11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09"/>
      <c r="B8" s="11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109"/>
      <c r="B9" s="11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109"/>
      <c r="B10" s="11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109"/>
      <c r="B11" s="11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09"/>
      <c r="B12" s="116"/>
      <c r="C12" s="2" t="s">
        <v>53</v>
      </c>
      <c r="D12" s="12">
        <v>20</v>
      </c>
      <c r="E12" s="13">
        <v>299766.69</v>
      </c>
      <c r="F12" s="14"/>
      <c r="G12" s="14">
        <v>18</v>
      </c>
      <c r="H12" s="14"/>
      <c r="I12" s="15">
        <v>2</v>
      </c>
    </row>
    <row r="13" spans="1:9" x14ac:dyDescent="0.25">
      <c r="A13" s="109"/>
      <c r="B13" s="11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09"/>
      <c r="B14" s="116"/>
      <c r="C14" s="24" t="s">
        <v>27</v>
      </c>
      <c r="D14" s="12">
        <v>11</v>
      </c>
      <c r="E14" s="13">
        <v>209000.33</v>
      </c>
      <c r="F14" s="25"/>
      <c r="G14" s="14">
        <v>10</v>
      </c>
      <c r="H14" s="14"/>
      <c r="I14" s="15"/>
    </row>
    <row r="15" spans="1:9" x14ac:dyDescent="0.25">
      <c r="A15" s="109"/>
      <c r="B15" s="116"/>
      <c r="C15" s="24" t="s">
        <v>28</v>
      </c>
      <c r="D15" s="12">
        <v>11</v>
      </c>
      <c r="E15" s="13">
        <v>180000</v>
      </c>
      <c r="F15" s="25"/>
      <c r="G15" s="14">
        <v>10</v>
      </c>
      <c r="H15" s="14"/>
      <c r="I15" s="15"/>
    </row>
    <row r="16" spans="1:9" x14ac:dyDescent="0.25">
      <c r="A16" s="109"/>
      <c r="B16" s="116"/>
      <c r="C16" s="24" t="s">
        <v>29</v>
      </c>
      <c r="D16" s="12">
        <v>29</v>
      </c>
      <c r="E16" s="13">
        <v>459000</v>
      </c>
      <c r="F16" s="25"/>
      <c r="G16" s="14">
        <v>28</v>
      </c>
      <c r="H16" s="14"/>
      <c r="I16" s="15">
        <v>1</v>
      </c>
    </row>
    <row r="17" spans="1:9" x14ac:dyDescent="0.25">
      <c r="A17" s="109"/>
      <c r="B17" s="11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109"/>
      <c r="B18" s="11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109"/>
      <c r="B19" s="11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109"/>
      <c r="B20" s="11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109"/>
      <c r="B21" s="11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109"/>
      <c r="B22" s="11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109"/>
      <c r="B23" s="11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10"/>
      <c r="B24" s="11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71</v>
      </c>
      <c r="E25" s="22">
        <f t="shared" si="0"/>
        <v>1147767.02</v>
      </c>
      <c r="F25" s="21">
        <f t="shared" si="0"/>
        <v>0</v>
      </c>
      <c r="G25" s="21">
        <f t="shared" si="0"/>
        <v>66</v>
      </c>
      <c r="H25" s="21">
        <f t="shared" si="0"/>
        <v>0</v>
      </c>
      <c r="I25" s="21">
        <f t="shared" si="0"/>
        <v>3</v>
      </c>
    </row>
    <row r="26" spans="1:9" x14ac:dyDescent="0.25">
      <c r="A26" s="108">
        <v>2</v>
      </c>
      <c r="B26" s="96" t="s">
        <v>63</v>
      </c>
      <c r="C26" s="97"/>
      <c r="D26" s="97"/>
      <c r="E26" s="97"/>
      <c r="F26" s="97"/>
      <c r="G26" s="97"/>
      <c r="H26" s="97"/>
      <c r="I26" s="98"/>
    </row>
    <row r="27" spans="1:9" x14ac:dyDescent="0.25">
      <c r="A27" s="109"/>
      <c r="B27" s="11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09"/>
      <c r="B28" s="116"/>
      <c r="C28" s="11" t="s">
        <v>32</v>
      </c>
      <c r="D28" s="12">
        <v>156</v>
      </c>
      <c r="E28" s="13">
        <v>759378</v>
      </c>
      <c r="F28" s="14"/>
      <c r="G28" s="14">
        <v>130</v>
      </c>
      <c r="H28" s="14"/>
      <c r="I28" s="15"/>
    </row>
    <row r="29" spans="1:9" x14ac:dyDescent="0.25">
      <c r="A29" s="109"/>
      <c r="B29" s="11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09"/>
      <c r="B30" s="116"/>
      <c r="C30" s="11" t="s">
        <v>33</v>
      </c>
      <c r="D30" s="12">
        <v>12</v>
      </c>
      <c r="E30" s="13">
        <v>59028</v>
      </c>
      <c r="F30" s="14"/>
      <c r="G30" s="14">
        <v>10</v>
      </c>
      <c r="H30" s="14"/>
      <c r="I30" s="15"/>
    </row>
    <row r="31" spans="1:9" x14ac:dyDescent="0.25">
      <c r="A31" s="109"/>
      <c r="B31" s="11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10"/>
      <c r="B32" s="11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168</v>
      </c>
      <c r="E33" s="22">
        <f t="shared" si="1"/>
        <v>818406</v>
      </c>
      <c r="F33" s="21">
        <f t="shared" si="1"/>
        <v>0</v>
      </c>
      <c r="G33" s="21">
        <f t="shared" si="1"/>
        <v>140</v>
      </c>
      <c r="H33" s="21">
        <f t="shared" si="1"/>
        <v>0</v>
      </c>
      <c r="I33" s="21">
        <f t="shared" si="1"/>
        <v>0</v>
      </c>
    </row>
    <row r="34" spans="1:9" x14ac:dyDescent="0.25">
      <c r="A34" s="108">
        <v>3</v>
      </c>
      <c r="B34" s="96" t="s">
        <v>58</v>
      </c>
      <c r="C34" s="97"/>
      <c r="D34" s="97"/>
      <c r="E34" s="97"/>
      <c r="F34" s="97"/>
      <c r="G34" s="97"/>
      <c r="H34" s="97"/>
      <c r="I34" s="98"/>
    </row>
    <row r="35" spans="1:9" x14ac:dyDescent="0.25">
      <c r="A35" s="109"/>
      <c r="B35" s="99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109"/>
      <c r="B36" s="100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09"/>
      <c r="B37" s="100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10"/>
      <c r="B38" s="101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108">
        <v>4</v>
      </c>
      <c r="B40" s="81" t="s">
        <v>72</v>
      </c>
      <c r="C40" s="82"/>
      <c r="D40" s="82"/>
      <c r="E40" s="82"/>
      <c r="F40" s="82"/>
      <c r="G40" s="82"/>
      <c r="H40" s="82"/>
      <c r="I40" s="83"/>
    </row>
    <row r="41" spans="1:9" x14ac:dyDescent="0.25">
      <c r="A41" s="109"/>
      <c r="B41" s="84" t="s">
        <v>21</v>
      </c>
      <c r="C41" s="11" t="s">
        <v>12</v>
      </c>
      <c r="D41" s="12">
        <v>48</v>
      </c>
      <c r="E41" s="13">
        <v>64248</v>
      </c>
      <c r="F41" s="14"/>
      <c r="G41" s="14">
        <v>48</v>
      </c>
      <c r="H41" s="14"/>
      <c r="I41" s="15"/>
    </row>
    <row r="42" spans="1:9" x14ac:dyDescent="0.25">
      <c r="A42" s="109"/>
      <c r="B42" s="85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09"/>
      <c r="B43" s="85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10"/>
      <c r="B44" s="86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48</v>
      </c>
      <c r="E45" s="22">
        <f t="shared" si="3"/>
        <v>64248</v>
      </c>
      <c r="F45" s="21">
        <f t="shared" si="3"/>
        <v>0</v>
      </c>
      <c r="G45" s="21">
        <f t="shared" si="3"/>
        <v>48</v>
      </c>
      <c r="H45" s="21">
        <f t="shared" si="3"/>
        <v>0</v>
      </c>
      <c r="I45" s="21">
        <f t="shared" si="3"/>
        <v>0</v>
      </c>
    </row>
    <row r="46" spans="1:9" x14ac:dyDescent="0.25">
      <c r="A46" s="108">
        <v>5</v>
      </c>
      <c r="B46" s="87" t="s">
        <v>59</v>
      </c>
      <c r="C46" s="88"/>
      <c r="D46" s="88"/>
      <c r="E46" s="88"/>
      <c r="F46" s="88"/>
      <c r="G46" s="88"/>
      <c r="H46" s="88"/>
      <c r="I46" s="89"/>
    </row>
    <row r="47" spans="1:9" x14ac:dyDescent="0.25">
      <c r="A47" s="109"/>
      <c r="B47" s="99" t="s">
        <v>21</v>
      </c>
      <c r="C47" s="11" t="s">
        <v>12</v>
      </c>
      <c r="D47" s="12">
        <v>4</v>
      </c>
      <c r="E47" s="13">
        <v>14768</v>
      </c>
      <c r="F47" s="14"/>
      <c r="G47" s="14">
        <v>3</v>
      </c>
      <c r="H47" s="14"/>
      <c r="I47" s="15"/>
    </row>
    <row r="48" spans="1:9" x14ac:dyDescent="0.25">
      <c r="A48" s="109"/>
      <c r="B48" s="100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09"/>
      <c r="B49" s="100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10"/>
      <c r="B50" s="101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4</v>
      </c>
      <c r="E51" s="22">
        <f t="shared" si="4"/>
        <v>14768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108">
        <v>6</v>
      </c>
      <c r="B52" s="96" t="s">
        <v>22</v>
      </c>
      <c r="C52" s="97"/>
      <c r="D52" s="97"/>
      <c r="E52" s="97"/>
      <c r="F52" s="97"/>
      <c r="G52" s="97"/>
      <c r="H52" s="97"/>
      <c r="I52" s="98"/>
    </row>
    <row r="53" spans="1:9" x14ac:dyDescent="0.25">
      <c r="A53" s="109"/>
      <c r="B53" s="99" t="s">
        <v>70</v>
      </c>
      <c r="C53" s="11" t="s">
        <v>12</v>
      </c>
      <c r="D53" s="12">
        <v>168</v>
      </c>
      <c r="E53" s="13">
        <v>1181231.17</v>
      </c>
      <c r="F53" s="14"/>
      <c r="G53" s="14">
        <v>140</v>
      </c>
      <c r="H53" s="14"/>
      <c r="I53" s="15"/>
    </row>
    <row r="54" spans="1:9" x14ac:dyDescent="0.25">
      <c r="A54" s="109"/>
      <c r="B54" s="100"/>
      <c r="C54" s="11" t="s">
        <v>13</v>
      </c>
      <c r="D54" s="12">
        <v>94</v>
      </c>
      <c r="E54" s="13">
        <v>256092.79999999999</v>
      </c>
      <c r="F54" s="14"/>
      <c r="G54" s="14">
        <v>79</v>
      </c>
      <c r="H54" s="14"/>
      <c r="I54" s="15"/>
    </row>
    <row r="55" spans="1:9" x14ac:dyDescent="0.25">
      <c r="A55" s="109"/>
      <c r="B55" s="100"/>
      <c r="C55" s="11" t="s">
        <v>14</v>
      </c>
      <c r="D55" s="12">
        <v>36</v>
      </c>
      <c r="E55" s="13">
        <v>203245.38</v>
      </c>
      <c r="F55" s="14"/>
      <c r="G55" s="14">
        <v>30</v>
      </c>
      <c r="H55" s="14"/>
      <c r="I55" s="15"/>
    </row>
    <row r="56" spans="1:9" ht="15.75" thickBot="1" x14ac:dyDescent="0.3">
      <c r="A56" s="110"/>
      <c r="B56" s="101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5"/>
      <c r="B57" s="54"/>
      <c r="C57" s="55" t="s">
        <v>9</v>
      </c>
      <c r="D57" s="66">
        <f t="shared" ref="D57:I57" si="5">SUM(D53:D56)</f>
        <v>298</v>
      </c>
      <c r="E57" s="67">
        <f>SUM(E53:E55)</f>
        <v>1640569.35</v>
      </c>
      <c r="F57" s="66">
        <f t="shared" si="5"/>
        <v>0</v>
      </c>
      <c r="G57" s="66">
        <f t="shared" si="5"/>
        <v>249</v>
      </c>
      <c r="H57" s="66">
        <f t="shared" si="5"/>
        <v>0</v>
      </c>
      <c r="I57" s="66">
        <f t="shared" si="5"/>
        <v>0</v>
      </c>
    </row>
    <row r="58" spans="1:9" x14ac:dyDescent="0.25">
      <c r="A58" s="102">
        <v>7</v>
      </c>
      <c r="B58" s="105" t="s">
        <v>52</v>
      </c>
      <c r="C58" s="106"/>
      <c r="D58" s="106"/>
      <c r="E58" s="106"/>
      <c r="F58" s="106"/>
      <c r="G58" s="106"/>
      <c r="H58" s="106"/>
      <c r="I58" s="107"/>
    </row>
    <row r="59" spans="1:9" x14ac:dyDescent="0.25">
      <c r="A59" s="103"/>
      <c r="B59" s="99" t="s">
        <v>23</v>
      </c>
      <c r="C59" s="77" t="s">
        <v>12</v>
      </c>
      <c r="D59" s="78"/>
      <c r="E59" s="79"/>
      <c r="F59" s="78"/>
      <c r="G59" s="78"/>
      <c r="H59" s="78"/>
      <c r="I59" s="80"/>
    </row>
    <row r="60" spans="1:9" x14ac:dyDescent="0.25">
      <c r="A60" s="103"/>
      <c r="B60" s="100"/>
      <c r="C60" s="11" t="s">
        <v>13</v>
      </c>
      <c r="D60" s="70"/>
      <c r="E60" s="71"/>
      <c r="F60" s="70"/>
      <c r="G60" s="70"/>
      <c r="H60" s="70"/>
      <c r="I60" s="73"/>
    </row>
    <row r="61" spans="1:9" x14ac:dyDescent="0.25">
      <c r="A61" s="103"/>
      <c r="B61" s="100"/>
      <c r="C61" s="11" t="s">
        <v>14</v>
      </c>
      <c r="D61" s="70">
        <v>15</v>
      </c>
      <c r="E61" s="71">
        <v>143105.97</v>
      </c>
      <c r="F61" s="70"/>
      <c r="G61" s="70">
        <v>15</v>
      </c>
      <c r="H61" s="70"/>
      <c r="I61" s="73"/>
    </row>
    <row r="62" spans="1:9" ht="15.75" thickBot="1" x14ac:dyDescent="0.3">
      <c r="A62" s="104"/>
      <c r="B62" s="101"/>
      <c r="C62" s="16" t="s">
        <v>15</v>
      </c>
      <c r="D62" s="74"/>
      <c r="E62" s="75"/>
      <c r="F62" s="74"/>
      <c r="G62" s="74"/>
      <c r="H62" s="74"/>
      <c r="I62" s="76"/>
    </row>
    <row r="63" spans="1:9" ht="15.75" thickBot="1" x14ac:dyDescent="0.3">
      <c r="A63" s="72"/>
      <c r="B63" s="28"/>
      <c r="C63" s="29" t="s">
        <v>9</v>
      </c>
      <c r="D63" s="68">
        <f t="shared" ref="D63:I63" si="6">SUM(D59:D62)</f>
        <v>15</v>
      </c>
      <c r="E63" s="69">
        <f t="shared" si="6"/>
        <v>143105.97</v>
      </c>
      <c r="F63" s="68">
        <f t="shared" si="6"/>
        <v>0</v>
      </c>
      <c r="G63" s="68">
        <v>15</v>
      </c>
      <c r="H63" s="68">
        <f t="shared" si="6"/>
        <v>0</v>
      </c>
      <c r="I63" s="68">
        <f t="shared" si="6"/>
        <v>0</v>
      </c>
    </row>
    <row r="64" spans="1:9" x14ac:dyDescent="0.25">
      <c r="A64" s="108">
        <v>8</v>
      </c>
      <c r="B64" s="96" t="s">
        <v>24</v>
      </c>
      <c r="C64" s="97"/>
      <c r="D64" s="97"/>
      <c r="E64" s="97"/>
      <c r="F64" s="97"/>
      <c r="G64" s="97"/>
      <c r="H64" s="97"/>
      <c r="I64" s="98"/>
    </row>
    <row r="65" spans="1:11" x14ac:dyDescent="0.25">
      <c r="A65" s="109"/>
      <c r="B65" s="99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09"/>
      <c r="B66" s="100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09"/>
      <c r="B67" s="100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10"/>
      <c r="B68" s="101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08">
        <v>9</v>
      </c>
      <c r="B70" s="96" t="s">
        <v>41</v>
      </c>
      <c r="C70" s="97"/>
      <c r="D70" s="97"/>
      <c r="E70" s="97"/>
      <c r="F70" s="97"/>
      <c r="G70" s="97"/>
      <c r="H70" s="97"/>
      <c r="I70" s="98"/>
    </row>
    <row r="71" spans="1:11" x14ac:dyDescent="0.25">
      <c r="A71" s="109"/>
      <c r="B71" s="99" t="s">
        <v>71</v>
      </c>
      <c r="C71" s="11" t="s">
        <v>12</v>
      </c>
      <c r="D71" s="12">
        <v>28</v>
      </c>
      <c r="E71" s="93">
        <v>240833.68</v>
      </c>
      <c r="F71" s="14"/>
      <c r="G71" s="14">
        <v>14</v>
      </c>
      <c r="H71" s="14"/>
      <c r="I71" s="15"/>
    </row>
    <row r="72" spans="1:11" x14ac:dyDescent="0.25">
      <c r="A72" s="109"/>
      <c r="B72" s="100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09"/>
      <c r="B73" s="100"/>
      <c r="C73" s="11" t="s">
        <v>14</v>
      </c>
      <c r="D73" s="12">
        <v>2</v>
      </c>
      <c r="E73" s="94">
        <v>67480</v>
      </c>
      <c r="F73" s="14"/>
      <c r="G73" s="14"/>
      <c r="H73" s="14"/>
      <c r="I73" s="15"/>
    </row>
    <row r="74" spans="1:11" ht="15.75" thickBot="1" x14ac:dyDescent="0.3">
      <c r="A74" s="110"/>
      <c r="B74" s="101"/>
      <c r="C74" s="16" t="s">
        <v>15</v>
      </c>
      <c r="D74" s="12">
        <v>8</v>
      </c>
      <c r="E74" s="95">
        <v>22720</v>
      </c>
      <c r="F74" s="17"/>
      <c r="G74" s="14">
        <v>4</v>
      </c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38</v>
      </c>
      <c r="E75" s="64">
        <f>SUM(E71:E74)</f>
        <v>331033.68</v>
      </c>
      <c r="F75" s="21">
        <v>0</v>
      </c>
      <c r="G75" s="21">
        <f>SUM(G71:G74)</f>
        <v>18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108">
        <v>10</v>
      </c>
      <c r="B77" s="96" t="s">
        <v>65</v>
      </c>
      <c r="C77" s="97"/>
      <c r="D77" s="97"/>
      <c r="E77" s="97"/>
      <c r="F77" s="97"/>
      <c r="G77" s="97"/>
      <c r="H77" s="97"/>
      <c r="I77" s="98"/>
    </row>
    <row r="78" spans="1:11" x14ac:dyDescent="0.25">
      <c r="A78" s="109"/>
      <c r="B78" s="99" t="s">
        <v>25</v>
      </c>
      <c r="C78" s="11" t="s">
        <v>42</v>
      </c>
      <c r="D78" s="12">
        <v>25</v>
      </c>
      <c r="E78" s="13">
        <v>391932.5</v>
      </c>
      <c r="F78" s="14"/>
      <c r="G78" s="14">
        <v>25</v>
      </c>
      <c r="H78" s="14"/>
      <c r="I78" s="15"/>
    </row>
    <row r="79" spans="1:11" x14ac:dyDescent="0.25">
      <c r="A79" s="109"/>
      <c r="B79" s="100"/>
      <c r="C79" s="11" t="s">
        <v>43</v>
      </c>
      <c r="D79" s="12">
        <v>5</v>
      </c>
      <c r="E79" s="13">
        <v>46200</v>
      </c>
      <c r="F79" s="14"/>
      <c r="G79" s="14">
        <v>5</v>
      </c>
      <c r="H79" s="14"/>
      <c r="I79" s="15"/>
    </row>
    <row r="80" spans="1:11" ht="30.75" customHeight="1" x14ac:dyDescent="0.25">
      <c r="A80" s="109"/>
      <c r="B80" s="100"/>
      <c r="C80" s="32" t="s">
        <v>66</v>
      </c>
      <c r="D80" s="12">
        <v>7</v>
      </c>
      <c r="E80" s="13">
        <v>294840</v>
      </c>
      <c r="F80" s="14"/>
      <c r="G80" s="14">
        <v>7</v>
      </c>
      <c r="H80" s="14"/>
      <c r="I80" s="15"/>
    </row>
    <row r="81" spans="1:9" ht="30" customHeight="1" thickBot="1" x14ac:dyDescent="0.3">
      <c r="A81" s="110"/>
      <c r="B81" s="101"/>
      <c r="C81" s="33" t="s">
        <v>62</v>
      </c>
      <c r="D81" s="12">
        <v>1</v>
      </c>
      <c r="E81" s="13">
        <v>11360</v>
      </c>
      <c r="F81" s="17"/>
      <c r="G81" s="14">
        <v>1</v>
      </c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38</v>
      </c>
      <c r="E82" s="22">
        <f t="shared" si="8"/>
        <v>744332.5</v>
      </c>
      <c r="F82" s="21">
        <f t="shared" si="8"/>
        <v>0</v>
      </c>
      <c r="G82" s="21">
        <f t="shared" si="8"/>
        <v>38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108">
        <v>11</v>
      </c>
      <c r="B84" s="96" t="s">
        <v>55</v>
      </c>
      <c r="C84" s="97"/>
      <c r="D84" s="97"/>
      <c r="E84" s="97"/>
      <c r="F84" s="97"/>
      <c r="G84" s="97"/>
      <c r="H84" s="97"/>
      <c r="I84" s="98"/>
    </row>
    <row r="85" spans="1:9" x14ac:dyDescent="0.25">
      <c r="A85" s="109"/>
      <c r="B85" s="99" t="s">
        <v>25</v>
      </c>
      <c r="C85" s="11" t="s">
        <v>42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109"/>
      <c r="B86" s="100"/>
      <c r="C86" s="11" t="s">
        <v>43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109"/>
      <c r="B87" s="100"/>
      <c r="C87" s="32" t="s">
        <v>44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109"/>
      <c r="B88" s="100"/>
      <c r="C88" s="44" t="s">
        <v>45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51</v>
      </c>
      <c r="D89" s="12">
        <v>3</v>
      </c>
      <c r="E89" s="13">
        <v>37018.01</v>
      </c>
      <c r="F89" s="14"/>
      <c r="G89" s="14">
        <v>3</v>
      </c>
      <c r="H89" s="14"/>
      <c r="I89" s="14"/>
    </row>
    <row r="90" spans="1:9" ht="15.75" thickBot="1" x14ac:dyDescent="0.3">
      <c r="A90" s="72"/>
      <c r="B90" s="28"/>
      <c r="C90" s="29" t="s">
        <v>9</v>
      </c>
      <c r="D90" s="30">
        <f>SUM(D85:D89)</f>
        <v>44</v>
      </c>
      <c r="E90" s="31">
        <f>SUM(E85:E89)</f>
        <v>822317.99</v>
      </c>
      <c r="F90" s="30">
        <f>SUM(F85:F88)</f>
        <v>0</v>
      </c>
      <c r="G90" s="30">
        <f>SUM(G85:G89)</f>
        <v>44</v>
      </c>
      <c r="H90" s="30">
        <f>SUM(H85:H88)</f>
        <v>0</v>
      </c>
      <c r="I90" s="30">
        <f>SUM(I85:I88)</f>
        <v>0</v>
      </c>
    </row>
    <row r="91" spans="1:9" x14ac:dyDescent="0.25">
      <c r="A91" s="90">
        <v>12</v>
      </c>
      <c r="B91" s="96" t="s">
        <v>60</v>
      </c>
      <c r="C91" s="97"/>
      <c r="D91" s="97"/>
      <c r="E91" s="97"/>
      <c r="F91" s="97"/>
      <c r="G91" s="97"/>
      <c r="H91" s="97"/>
      <c r="I91" s="98"/>
    </row>
    <row r="92" spans="1:9" x14ac:dyDescent="0.25">
      <c r="A92" s="90"/>
      <c r="B92" s="99" t="s">
        <v>25</v>
      </c>
      <c r="C92" s="11" t="s">
        <v>42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0"/>
      <c r="B93" s="100"/>
      <c r="C93" s="11" t="s">
        <v>43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0"/>
      <c r="B94" s="100"/>
      <c r="C94" s="32" t="s">
        <v>61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0"/>
      <c r="B95" s="101"/>
      <c r="C95" s="33" t="s">
        <v>62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0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0"/>
      <c r="B97" s="91"/>
      <c r="C97" s="92"/>
      <c r="D97" s="70"/>
      <c r="E97" s="71"/>
      <c r="F97" s="70"/>
      <c r="G97" s="70"/>
      <c r="H97" s="70"/>
      <c r="I97" s="70"/>
    </row>
    <row r="98" spans="1:9" x14ac:dyDescent="0.25">
      <c r="A98" s="109">
        <v>13</v>
      </c>
      <c r="B98" s="112" t="s">
        <v>64</v>
      </c>
      <c r="C98" s="113"/>
      <c r="D98" s="113"/>
      <c r="E98" s="113"/>
      <c r="F98" s="113"/>
      <c r="G98" s="113"/>
      <c r="H98" s="113"/>
      <c r="I98" s="114"/>
    </row>
    <row r="99" spans="1:9" x14ac:dyDescent="0.25">
      <c r="A99" s="109"/>
      <c r="B99" s="99" t="s">
        <v>69</v>
      </c>
      <c r="C99" s="11" t="s">
        <v>42</v>
      </c>
      <c r="D99" s="12"/>
      <c r="E99" s="13"/>
      <c r="F99" s="14"/>
      <c r="G99" s="14"/>
      <c r="H99" s="14"/>
      <c r="I99" s="15"/>
    </row>
    <row r="100" spans="1:9" x14ac:dyDescent="0.25">
      <c r="A100" s="109"/>
      <c r="B100" s="100"/>
      <c r="C100" s="11" t="s">
        <v>43</v>
      </c>
      <c r="D100" s="12">
        <v>1</v>
      </c>
      <c r="E100" s="13">
        <v>20345.599999999999</v>
      </c>
      <c r="F100" s="14"/>
      <c r="G100" s="14">
        <v>1</v>
      </c>
      <c r="H100" s="14"/>
      <c r="I100" s="15"/>
    </row>
    <row r="101" spans="1:9" x14ac:dyDescent="0.25">
      <c r="A101" s="109"/>
      <c r="B101" s="100"/>
      <c r="C101" s="32" t="s">
        <v>44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10"/>
      <c r="B102" s="101"/>
      <c r="C102" s="44" t="s">
        <v>45</v>
      </c>
      <c r="D102" s="45"/>
      <c r="E102" s="46"/>
      <c r="F102" s="25"/>
      <c r="G102" s="25"/>
      <c r="H102" s="25"/>
      <c r="I102" s="47"/>
    </row>
    <row r="103" spans="1:9" ht="26.25" thickBot="1" x14ac:dyDescent="0.3">
      <c r="A103" s="43"/>
      <c r="B103" s="53"/>
      <c r="C103" s="32" t="s">
        <v>51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8"/>
      <c r="C104" s="49" t="s">
        <v>9</v>
      </c>
      <c r="D104" s="50">
        <f>SUM(D99:D103)</f>
        <v>1</v>
      </c>
      <c r="E104" s="51">
        <f>SUM(E99:E103)</f>
        <v>20345.599999999999</v>
      </c>
      <c r="F104" s="50">
        <f>SUM(F99:F102)</f>
        <v>0</v>
      </c>
      <c r="G104" s="50">
        <f>SUM(G99:G102)</f>
        <v>1</v>
      </c>
      <c r="H104" s="50">
        <f>SUM(H99:H102)</f>
        <v>0</v>
      </c>
      <c r="I104" s="50">
        <f>SUM(I99:I102)</f>
        <v>0</v>
      </c>
    </row>
    <row r="105" spans="1:9" x14ac:dyDescent="0.25">
      <c r="A105" s="102">
        <v>14</v>
      </c>
      <c r="B105" s="96" t="s">
        <v>46</v>
      </c>
      <c r="C105" s="97"/>
      <c r="D105" s="97"/>
      <c r="E105" s="97"/>
      <c r="F105" s="97"/>
      <c r="G105" s="97"/>
      <c r="H105" s="97"/>
      <c r="I105" s="98"/>
    </row>
    <row r="106" spans="1:9" x14ac:dyDescent="0.25">
      <c r="A106" s="111"/>
      <c r="B106" s="99" t="s">
        <v>25</v>
      </c>
      <c r="C106" s="11" t="s">
        <v>47</v>
      </c>
      <c r="D106" s="12"/>
      <c r="E106" s="13"/>
      <c r="F106" s="14"/>
      <c r="G106" s="14"/>
      <c r="H106" s="14"/>
      <c r="I106" s="15"/>
    </row>
    <row r="107" spans="1:9" x14ac:dyDescent="0.25">
      <c r="A107" s="111"/>
      <c r="B107" s="100"/>
      <c r="C107" s="11" t="s">
        <v>48</v>
      </c>
      <c r="D107" s="12"/>
      <c r="E107" s="13"/>
      <c r="F107" s="14"/>
      <c r="G107" s="14">
        <v>0</v>
      </c>
      <c r="H107" s="14"/>
      <c r="I107" s="15"/>
    </row>
    <row r="108" spans="1:9" x14ac:dyDescent="0.25">
      <c r="A108" s="111"/>
      <c r="B108" s="100"/>
      <c r="C108" s="32" t="s">
        <v>49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11"/>
      <c r="B109" s="101"/>
      <c r="C109" s="33" t="s">
        <v>50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7"/>
      <c r="B110" s="28"/>
      <c r="C110" s="20" t="s">
        <v>9</v>
      </c>
      <c r="D110" s="36">
        <f t="shared" ref="D110:I110" si="10">SUM(D106:D109)</f>
        <v>1</v>
      </c>
      <c r="E110" s="37">
        <f t="shared" si="10"/>
        <v>15200</v>
      </c>
      <c r="F110" s="36">
        <f t="shared" si="10"/>
        <v>0</v>
      </c>
      <c r="G110" s="36">
        <f t="shared" si="10"/>
        <v>1</v>
      </c>
      <c r="H110" s="36">
        <f t="shared" si="10"/>
        <v>0</v>
      </c>
      <c r="I110" s="36">
        <f t="shared" si="10"/>
        <v>0</v>
      </c>
    </row>
    <row r="111" spans="1:9" x14ac:dyDescent="0.25">
      <c r="A111" s="35">
        <v>15</v>
      </c>
      <c r="B111" s="96" t="s">
        <v>68</v>
      </c>
      <c r="C111" s="97"/>
      <c r="D111" s="97"/>
      <c r="E111" s="97"/>
      <c r="F111" s="97"/>
      <c r="G111" s="97"/>
      <c r="H111" s="97"/>
      <c r="I111" s="98"/>
    </row>
    <row r="112" spans="1:9" x14ac:dyDescent="0.25">
      <c r="A112" s="27"/>
      <c r="B112" s="99" t="s">
        <v>69</v>
      </c>
      <c r="C112" s="11" t="s">
        <v>42</v>
      </c>
      <c r="D112" s="12">
        <v>8</v>
      </c>
      <c r="E112" s="13">
        <v>58206</v>
      </c>
      <c r="F112" s="14"/>
      <c r="G112" s="14">
        <v>8</v>
      </c>
      <c r="H112" s="14"/>
      <c r="I112" s="15"/>
    </row>
    <row r="113" spans="1:9" x14ac:dyDescent="0.25">
      <c r="A113" s="27"/>
      <c r="B113" s="100"/>
      <c r="C113" s="11" t="s">
        <v>43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7"/>
      <c r="B114" s="100"/>
      <c r="C114" s="32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7"/>
      <c r="B115" s="101"/>
      <c r="C115" s="33" t="s">
        <v>45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7"/>
      <c r="B116" s="40"/>
      <c r="C116" s="20" t="s">
        <v>9</v>
      </c>
      <c r="D116" s="36">
        <f t="shared" ref="D116:I116" si="11">SUM(D112:D115)</f>
        <v>8</v>
      </c>
      <c r="E116" s="37">
        <f t="shared" si="11"/>
        <v>58206</v>
      </c>
      <c r="F116" s="36">
        <f t="shared" si="11"/>
        <v>0</v>
      </c>
      <c r="G116" s="36">
        <f t="shared" si="11"/>
        <v>8</v>
      </c>
      <c r="H116" s="36">
        <f t="shared" si="11"/>
        <v>0</v>
      </c>
      <c r="I116" s="36">
        <f t="shared" si="11"/>
        <v>0</v>
      </c>
    </row>
    <row r="117" spans="1:9" x14ac:dyDescent="0.25">
      <c r="A117" s="35">
        <v>16</v>
      </c>
      <c r="B117" s="41" t="s">
        <v>67</v>
      </c>
      <c r="C117" s="42"/>
      <c r="D117" s="38"/>
      <c r="E117" s="39"/>
      <c r="F117" s="38"/>
      <c r="G117" s="38"/>
      <c r="H117" s="38"/>
      <c r="I117" s="38"/>
    </row>
    <row r="118" spans="1:9" x14ac:dyDescent="0.25">
      <c r="A118" s="27"/>
      <c r="B118" s="99" t="s">
        <v>25</v>
      </c>
      <c r="C118" s="11" t="s">
        <v>42</v>
      </c>
      <c r="D118" s="12">
        <v>12</v>
      </c>
      <c r="E118" s="13">
        <v>116679.5</v>
      </c>
      <c r="F118" s="14"/>
      <c r="G118" s="14">
        <v>12</v>
      </c>
      <c r="H118" s="14"/>
      <c r="I118" s="15">
        <v>0</v>
      </c>
    </row>
    <row r="119" spans="1:9" x14ac:dyDescent="0.25">
      <c r="A119" s="27"/>
      <c r="B119" s="100"/>
      <c r="C119" s="11" t="s">
        <v>43</v>
      </c>
      <c r="D119" s="12"/>
      <c r="E119" s="13"/>
      <c r="F119" s="14"/>
      <c r="G119" s="14"/>
      <c r="H119" s="14"/>
      <c r="I119" s="15">
        <v>0</v>
      </c>
    </row>
    <row r="120" spans="1:9" ht="18" customHeight="1" x14ac:dyDescent="0.25">
      <c r="A120" s="27"/>
      <c r="B120" s="100"/>
      <c r="C120" s="32" t="s">
        <v>44</v>
      </c>
      <c r="D120" s="12">
        <v>2</v>
      </c>
      <c r="E120" s="13">
        <v>49402</v>
      </c>
      <c r="F120" s="14"/>
      <c r="G120" s="14">
        <v>2</v>
      </c>
      <c r="H120" s="14"/>
      <c r="I120" s="15">
        <v>0</v>
      </c>
    </row>
    <row r="121" spans="1:9" ht="26.25" thickBot="1" x14ac:dyDescent="0.3">
      <c r="A121" s="27"/>
      <c r="B121" s="101"/>
      <c r="C121" s="33" t="s">
        <v>45</v>
      </c>
      <c r="D121" s="12"/>
      <c r="E121" s="13"/>
      <c r="F121" s="17"/>
      <c r="G121" s="14"/>
      <c r="H121" s="14"/>
      <c r="I121" s="15">
        <v>0</v>
      </c>
    </row>
    <row r="122" spans="1:9" ht="15.75" thickBot="1" x14ac:dyDescent="0.3">
      <c r="A122" s="27"/>
      <c r="B122" s="54"/>
      <c r="C122" s="55" t="s">
        <v>9</v>
      </c>
      <c r="D122" s="56">
        <f t="shared" ref="D122:I122" si="12">SUM(D118:D121)</f>
        <v>14</v>
      </c>
      <c r="E122" s="57">
        <f t="shared" si="12"/>
        <v>166081.5</v>
      </c>
      <c r="F122" s="56">
        <f t="shared" si="12"/>
        <v>0</v>
      </c>
      <c r="G122" s="56">
        <f t="shared" si="12"/>
        <v>14</v>
      </c>
      <c r="H122" s="56">
        <f t="shared" si="12"/>
        <v>0</v>
      </c>
      <c r="I122" s="56">
        <f t="shared" si="12"/>
        <v>0</v>
      </c>
    </row>
    <row r="123" spans="1:9" x14ac:dyDescent="0.25">
      <c r="A123" s="108">
        <v>17</v>
      </c>
      <c r="B123" s="96" t="s">
        <v>54</v>
      </c>
      <c r="C123" s="97"/>
      <c r="D123" s="97"/>
      <c r="E123" s="97"/>
      <c r="F123" s="97"/>
      <c r="G123" s="97"/>
      <c r="H123" s="97"/>
      <c r="I123" s="98"/>
    </row>
    <row r="124" spans="1:9" x14ac:dyDescent="0.25">
      <c r="A124" s="109"/>
      <c r="B124" s="99" t="s">
        <v>69</v>
      </c>
      <c r="C124" s="11" t="s">
        <v>42</v>
      </c>
      <c r="D124" s="12">
        <v>5</v>
      </c>
      <c r="E124" s="13">
        <v>22456.06</v>
      </c>
      <c r="F124" s="14"/>
      <c r="G124" s="14">
        <v>5</v>
      </c>
      <c r="H124" s="14"/>
      <c r="I124" s="15"/>
    </row>
    <row r="125" spans="1:9" x14ac:dyDescent="0.25">
      <c r="A125" s="109"/>
      <c r="B125" s="100"/>
      <c r="C125" s="11" t="s">
        <v>43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09"/>
      <c r="B126" s="100"/>
      <c r="C126" s="32" t="s">
        <v>44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09"/>
      <c r="B127" s="101"/>
      <c r="C127" s="44" t="s">
        <v>45</v>
      </c>
      <c r="D127" s="45"/>
      <c r="E127" s="46"/>
      <c r="F127" s="25"/>
      <c r="G127" s="25"/>
      <c r="H127" s="25"/>
      <c r="I127" s="47"/>
    </row>
    <row r="128" spans="1:9" ht="15.75" thickBot="1" x14ac:dyDescent="0.3">
      <c r="A128" s="27"/>
      <c r="B128" s="61"/>
      <c r="C128" s="36" t="s">
        <v>9</v>
      </c>
      <c r="D128" s="36">
        <f t="shared" ref="D128:I128" si="13">SUM(D124:D127)</f>
        <v>5</v>
      </c>
      <c r="E128" s="37">
        <f t="shared" si="13"/>
        <v>22456.06</v>
      </c>
      <c r="F128" s="36">
        <f t="shared" si="13"/>
        <v>0</v>
      </c>
      <c r="G128" s="36">
        <f t="shared" si="13"/>
        <v>5</v>
      </c>
      <c r="H128" s="36">
        <f t="shared" si="13"/>
        <v>0</v>
      </c>
      <c r="I128" s="62">
        <f t="shared" si="13"/>
        <v>0</v>
      </c>
    </row>
    <row r="129" spans="1:9" x14ac:dyDescent="0.25">
      <c r="A129" s="108">
        <v>18</v>
      </c>
      <c r="B129" s="96" t="s">
        <v>56</v>
      </c>
      <c r="C129" s="97"/>
      <c r="D129" s="97"/>
      <c r="E129" s="97"/>
      <c r="F129" s="97"/>
      <c r="G129" s="97"/>
      <c r="H129" s="97"/>
      <c r="I129" s="98"/>
    </row>
    <row r="130" spans="1:9" x14ac:dyDescent="0.25">
      <c r="A130" s="109"/>
      <c r="B130" s="99" t="s">
        <v>69</v>
      </c>
      <c r="C130" s="11" t="s">
        <v>57</v>
      </c>
      <c r="D130" s="12">
        <v>17</v>
      </c>
      <c r="E130" s="13">
        <v>38054.879999999997</v>
      </c>
      <c r="F130" s="14"/>
      <c r="G130" s="14">
        <v>17</v>
      </c>
      <c r="H130" s="14"/>
      <c r="I130" s="15"/>
    </row>
    <row r="131" spans="1:9" x14ac:dyDescent="0.25">
      <c r="A131" s="109"/>
      <c r="B131" s="100"/>
      <c r="C131" s="11" t="s">
        <v>43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09"/>
      <c r="B132" s="100"/>
      <c r="C132" s="32" t="s">
        <v>44</v>
      </c>
      <c r="D132" s="12"/>
      <c r="E132" s="13"/>
      <c r="F132" s="14"/>
      <c r="G132" s="14"/>
      <c r="H132" s="14"/>
      <c r="I132" s="15"/>
    </row>
    <row r="133" spans="1:9" ht="26.25" thickBot="1" x14ac:dyDescent="0.3">
      <c r="A133" s="109"/>
      <c r="B133" s="101"/>
      <c r="C133" s="44" t="s">
        <v>45</v>
      </c>
      <c r="D133" s="45"/>
      <c r="E133" s="46"/>
      <c r="F133" s="25"/>
      <c r="G133" s="25"/>
      <c r="H133" s="25"/>
      <c r="I133" s="47"/>
    </row>
    <row r="134" spans="1:9" ht="15.75" thickBot="1" x14ac:dyDescent="0.3">
      <c r="A134" s="27"/>
      <c r="B134" s="61"/>
      <c r="C134" s="36" t="s">
        <v>9</v>
      </c>
      <c r="D134" s="36">
        <f>SUM(D130:D133)</f>
        <v>17</v>
      </c>
      <c r="E134" s="37">
        <f>SUM(E130:E133)</f>
        <v>38054.879999999997</v>
      </c>
      <c r="F134" s="36"/>
      <c r="G134" s="36">
        <f>SUM(G130:G133)</f>
        <v>17</v>
      </c>
      <c r="H134" s="36"/>
      <c r="I134" s="62"/>
    </row>
    <row r="135" spans="1:9" ht="14.25" customHeight="1" x14ac:dyDescent="0.25">
      <c r="A135" s="23"/>
      <c r="B135" s="58"/>
      <c r="C135" s="58" t="s">
        <v>19</v>
      </c>
      <c r="D135" s="59">
        <f>D25+D33+D39+D45+D51+D57+D69+D75+D82+D90+D104+D110+D116+D122+D128+D63+D134+D96</f>
        <v>806</v>
      </c>
      <c r="E135" s="60">
        <f>E25+E33+E39+E45+E51+E57+E69+E75+E82+E90+E104+E110+E116+E122+E128+E63+E134+E96</f>
        <v>6917011.5499999989</v>
      </c>
      <c r="F135" s="58">
        <f>F25+F33+F39+F45+F51+F57+F69+F75+F82+F63+F90+F104+F110+F116+F122+F128+F134</f>
        <v>0</v>
      </c>
      <c r="G135" s="58">
        <f>G25+G33+G39+G45+G51+G57+G69+G75+G82+G90+G104+G110+G116+G122+G128+G63+G134+G96</f>
        <v>703</v>
      </c>
      <c r="H135" s="58">
        <f>H25+H33+H39+H45+H51+H57+H69+H75+H82+H90+H104+H63+H110+H116+H122+H128+H134</f>
        <v>0</v>
      </c>
      <c r="I135" s="58">
        <f>I25+I33+I39+I45+I51+I57+I69+I75+I82+I90+I104+I63+I110+I116+I122+I128+I134+I96</f>
        <v>3</v>
      </c>
    </row>
    <row r="138" spans="1:9" x14ac:dyDescent="0.25">
      <c r="E138" s="26"/>
    </row>
    <row r="139" spans="1:9" x14ac:dyDescent="0.25">
      <c r="I139" s="34"/>
    </row>
  </sheetData>
  <mergeCells count="50">
    <mergeCell ref="A129:A133"/>
    <mergeCell ref="B129:I129"/>
    <mergeCell ref="B130:B133"/>
    <mergeCell ref="A123:A127"/>
    <mergeCell ref="B123:I123"/>
    <mergeCell ref="B124:B127"/>
    <mergeCell ref="A1:I1"/>
    <mergeCell ref="A2:I2"/>
    <mergeCell ref="A6:A24"/>
    <mergeCell ref="B6:I6"/>
    <mergeCell ref="B7:B24"/>
    <mergeCell ref="H3:I3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05:A109"/>
    <mergeCell ref="B118:B121"/>
    <mergeCell ref="B111:I111"/>
    <mergeCell ref="B112:B115"/>
    <mergeCell ref="B105:I105"/>
    <mergeCell ref="B106:B109"/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2018-12-10T12:40:22Z</dcterms:modified>
</cp:coreProperties>
</file>